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535" activeTab="0"/>
  </bookViews>
  <sheets>
    <sheet name="Month Total" sheetId="1" r:id="rId1"/>
    <sheet name="Day1" sheetId="2" r:id="rId2"/>
    <sheet name="Day2" sheetId="3" r:id="rId3"/>
    <sheet name="Day3" sheetId="4" r:id="rId4"/>
    <sheet name="Day4" sheetId="5" r:id="rId5"/>
    <sheet name="Day5" sheetId="6" r:id="rId6"/>
    <sheet name="Day6" sheetId="7" r:id="rId7"/>
    <sheet name="Day7" sheetId="8" r:id="rId8"/>
    <sheet name="Day8" sheetId="9" r:id="rId9"/>
    <sheet name="Day9" sheetId="10" r:id="rId10"/>
    <sheet name="Day10" sheetId="11" r:id="rId11"/>
    <sheet name="Generators" sheetId="12" r:id="rId12"/>
  </sheets>
  <definedNames>
    <definedName name="_xlnm.Print_Area" localSheetId="7">'Day7'!$A$1:$R$32</definedName>
  </definedNames>
  <calcPr fullCalcOnLoad="1"/>
</workbook>
</file>

<file path=xl/sharedStrings.xml><?xml version="1.0" encoding="utf-8"?>
<sst xmlns="http://schemas.openxmlformats.org/spreadsheetml/2006/main" count="707" uniqueCount="68">
  <si>
    <t>Spreadsheet for the Proportionate Calculation of HCRW per truck load</t>
  </si>
  <si>
    <t>Generator</t>
  </si>
  <si>
    <t>Average weight of containers:</t>
  </si>
  <si>
    <t>GPG-000-01</t>
  </si>
  <si>
    <t>GPG-000-02</t>
  </si>
  <si>
    <t>GPG-000-03</t>
  </si>
  <si>
    <t>GPG-000-04</t>
  </si>
  <si>
    <t>GPG-000-05</t>
  </si>
  <si>
    <t>Total</t>
  </si>
  <si>
    <t>#</t>
  </si>
  <si>
    <t>Date:</t>
  </si>
  <si>
    <t>25 L sharps</t>
  </si>
  <si>
    <t>5 L sharps</t>
  </si>
  <si>
    <t xml:space="preserve">  kg</t>
  </si>
  <si>
    <t>Weight [kg]</t>
  </si>
  <si>
    <t>10 L sharps</t>
  </si>
  <si>
    <t>10 L specican</t>
  </si>
  <si>
    <t>50 L box</t>
  </si>
  <si>
    <t>140 L box</t>
  </si>
  <si>
    <t>GPG-000-06</t>
  </si>
  <si>
    <t>GPG-000-07</t>
  </si>
  <si>
    <t>GPG-000-08</t>
  </si>
  <si>
    <t>GPG-000-10</t>
  </si>
  <si>
    <t>GPG-000-09</t>
  </si>
  <si>
    <t>5L sharps</t>
  </si>
  <si>
    <t>25L sharps</t>
  </si>
  <si>
    <t>10L sharps</t>
  </si>
  <si>
    <t>10L speci</t>
  </si>
  <si>
    <t>50L Box</t>
  </si>
  <si>
    <t>140L box</t>
  </si>
  <si>
    <t>Total #</t>
  </si>
  <si>
    <t>Containers</t>
  </si>
  <si>
    <t>Corrected</t>
  </si>
  <si>
    <t>NOTES:</t>
  </si>
  <si>
    <t xml:space="preserve">*  Corrected weight proportionately scales the Estimated weight to </t>
  </si>
  <si>
    <t xml:space="preserve">   match the total weighbridge weight.</t>
  </si>
  <si>
    <t>Estimated</t>
  </si>
  <si>
    <t>Truck:</t>
  </si>
  <si>
    <t>Truck + waste:</t>
  </si>
  <si>
    <t>Total waste:</t>
  </si>
  <si>
    <t xml:space="preserve">  only and must be changed by the transporter !!</t>
  </si>
  <si>
    <t xml:space="preserve">  NB average weights given here are as example</t>
  </si>
  <si>
    <t>Percentage</t>
  </si>
  <si>
    <t>deviation from</t>
  </si>
  <si>
    <t>estimated</t>
  </si>
  <si>
    <t xml:space="preserve">  Note:  If deviation of corrected weight from </t>
  </si>
  <si>
    <t xml:space="preserve">  estimated weight consistently exceeds 25%,</t>
  </si>
  <si>
    <t xml:space="preserve">  and corrected.</t>
  </si>
  <si>
    <t xml:space="preserve">  the average weights should be revisited</t>
  </si>
  <si>
    <t>Container types and average weights to be entered by Transporter:</t>
  </si>
  <si>
    <t>Name</t>
  </si>
  <si>
    <t>Facility</t>
  </si>
  <si>
    <t>HCRW</t>
  </si>
  <si>
    <t>[kg]</t>
  </si>
  <si>
    <t>Spreadsheet may be recustomized for other reporters, by:</t>
  </si>
  <si>
    <t>2.  Changing the list of container types (if necessary)</t>
  </si>
  <si>
    <t>3.  Changing the average weights per container type (if necessary)</t>
  </si>
  <si>
    <t xml:space="preserve">   *  Truck + waste weight = weighbridge recording on arrival</t>
  </si>
  <si>
    <t xml:space="preserve">   *  Truck weight = weighbridge recording on departure</t>
  </si>
  <si>
    <t>*  Estimated weight based on average container weight x no. of containers</t>
  </si>
  <si>
    <t>TOTAL</t>
  </si>
  <si>
    <t>MONTHLY TOTALS OF HCRW</t>
  </si>
  <si>
    <t>REMOVED FROM THE PROVINCE FOR TREATMENT</t>
  </si>
  <si>
    <t>Health Care Risk Waste Generators</t>
  </si>
  <si>
    <t>1.  Changing the Generator ID's for your specific client base</t>
  </si>
  <si>
    <t xml:space="preserve">   *  Weights given here are the corrected weights add for each day</t>
  </si>
  <si>
    <t xml:space="preserve">   *  These monthly totals per generator should be used for upload into the HCWIS</t>
  </si>
  <si>
    <t>4.  Additional days may be added to the speadsheet (currently 10 days given)</t>
  </si>
</sst>
</file>

<file path=xl/styles.xml><?xml version="1.0" encoding="utf-8"?>
<styleSheet xmlns="http://schemas.openxmlformats.org/spreadsheetml/2006/main">
  <numFmts count="11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0.0"/>
    <numFmt numFmtId="165" formatCode="mmmm\ d\,\ yyyy"/>
    <numFmt numFmtId="166" formatCode="0.0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" borderId="4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" borderId="4" xfId="0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" borderId="8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 horizontal="center"/>
      <protection/>
    </xf>
    <xf numFmtId="1" fontId="0" fillId="3" borderId="10" xfId="0" applyNumberFormat="1" applyFont="1" applyFill="1" applyBorder="1" applyAlignment="1" applyProtection="1">
      <alignment/>
      <protection/>
    </xf>
    <xf numFmtId="1" fontId="0" fillId="4" borderId="1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3" borderId="10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 horizontal="center"/>
      <protection/>
    </xf>
    <xf numFmtId="1" fontId="1" fillId="3" borderId="10" xfId="0" applyNumberFormat="1" applyFont="1" applyFill="1" applyBorder="1" applyAlignment="1" applyProtection="1">
      <alignment/>
      <protection/>
    </xf>
    <xf numFmtId="0" fontId="6" fillId="4" borderId="10" xfId="0" applyFont="1" applyFill="1" applyBorder="1" applyAlignment="1" applyProtection="1">
      <alignment/>
      <protection/>
    </xf>
    <xf numFmtId="10" fontId="9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2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5" fillId="3" borderId="11" xfId="0" applyFont="1" applyFill="1" applyBorder="1" applyAlignment="1" applyProtection="1">
      <alignment/>
      <protection/>
    </xf>
    <xf numFmtId="0" fontId="5" fillId="3" borderId="7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6" borderId="10" xfId="0" applyFont="1" applyFill="1" applyBorder="1" applyAlignment="1" applyProtection="1">
      <alignment horizontal="center"/>
      <protection locked="0"/>
    </xf>
    <xf numFmtId="0" fontId="0" fillId="7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5" borderId="10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0" fillId="6" borderId="1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3" borderId="13" xfId="0" applyFont="1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 horizontal="left"/>
      <protection/>
    </xf>
    <xf numFmtId="0" fontId="6" fillId="7" borderId="12" xfId="0" applyFont="1" applyFill="1" applyBorder="1" applyAlignment="1" applyProtection="1">
      <alignment/>
      <protection/>
    </xf>
    <xf numFmtId="0" fontId="6" fillId="7" borderId="0" xfId="0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/>
      <protection/>
    </xf>
    <xf numFmtId="0" fontId="4" fillId="3" borderId="16" xfId="0" applyFont="1" applyFill="1" applyBorder="1" applyAlignment="1" applyProtection="1">
      <alignment/>
      <protection/>
    </xf>
    <xf numFmtId="15" fontId="1" fillId="6" borderId="10" xfId="0" applyNumberFormat="1" applyFont="1" applyFill="1" applyBorder="1" applyAlignment="1" applyProtection="1">
      <alignment/>
      <protection/>
    </xf>
    <xf numFmtId="0" fontId="0" fillId="6" borderId="10" xfId="0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1" fontId="0" fillId="5" borderId="10" xfId="0" applyNumberFormat="1" applyFill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2.421875" style="0" customWidth="1"/>
    <col min="2" max="2" width="13.140625" style="0" customWidth="1"/>
    <col min="3" max="3" width="14.00390625" style="0" customWidth="1"/>
  </cols>
  <sheetData>
    <row r="1" ht="15.75">
      <c r="E1" s="65" t="s">
        <v>61</v>
      </c>
    </row>
    <row r="2" ht="15.75">
      <c r="E2" s="65" t="s">
        <v>62</v>
      </c>
    </row>
    <row r="3" ht="15.75">
      <c r="E3" s="65"/>
    </row>
    <row r="5" spans="2:3" ht="12.75">
      <c r="B5" s="16" t="s">
        <v>1</v>
      </c>
      <c r="C5" s="51" t="s">
        <v>52</v>
      </c>
    </row>
    <row r="6" spans="2:3" ht="12.75">
      <c r="B6" s="18"/>
      <c r="C6" s="52" t="s">
        <v>53</v>
      </c>
    </row>
    <row r="7" spans="2:4" ht="12.75">
      <c r="B7" s="20" t="s">
        <v>3</v>
      </c>
      <c r="C7" s="66" t="e">
        <f>Day1!L11+Day2!L11+Day3!L11+Day4!L11+Day5!L11+Day6!L11+Day7!L11+Day8!L11+Day9!L11+Day10!L11</f>
        <v>#DIV/0!</v>
      </c>
      <c r="D7" s="64" t="s">
        <v>65</v>
      </c>
    </row>
    <row r="8" spans="2:4" ht="12.75">
      <c r="B8" s="20" t="s">
        <v>4</v>
      </c>
      <c r="C8" s="66" t="e">
        <f>Day1!L12+Day2!L12+Day3!L12+Day4!L12+Day5!L12+Day6!L12+Day7!L12+Day8!L12+Day9!L12+Day10!L12</f>
        <v>#DIV/0!</v>
      </c>
      <c r="D8" s="64" t="s">
        <v>66</v>
      </c>
    </row>
    <row r="9" spans="2:3" ht="12.75">
      <c r="B9" s="20" t="s">
        <v>5</v>
      </c>
      <c r="C9" s="66" t="e">
        <f>Day1!L13+Day2!L13+Day3!L13+Day4!L13+Day5!L13+Day6!L13+Day7!L13+Day8!L13+Day9!L13+Day10!L13</f>
        <v>#DIV/0!</v>
      </c>
    </row>
    <row r="10" spans="2:3" ht="12.75">
      <c r="B10" s="20" t="s">
        <v>6</v>
      </c>
      <c r="C10" s="66" t="e">
        <f>Day1!L14+Day2!L14+Day3!L14+Day4!L14+Day5!L14+Day6!L14+Day7!L14+Day8!L14+Day9!L14+Day10!L14</f>
        <v>#DIV/0!</v>
      </c>
    </row>
    <row r="11" spans="2:3" ht="12.75">
      <c r="B11" s="20" t="s">
        <v>7</v>
      </c>
      <c r="C11" s="66" t="e">
        <f>Day1!L15+Day2!L15+Day3!L15+Day4!L15+Day5!L15+Day6!L15+Day7!L15+Day8!L15+Day9!L15+Day10!L15</f>
        <v>#DIV/0!</v>
      </c>
    </row>
    <row r="12" spans="2:3" ht="12.75">
      <c r="B12" s="20" t="s">
        <v>19</v>
      </c>
      <c r="C12" s="66" t="e">
        <f>Day1!L16+Day2!L16+Day3!L16+Day4!L16+Day5!L16+Day6!L16+Day7!L16+Day8!L16+Day9!L16+Day10!L16</f>
        <v>#DIV/0!</v>
      </c>
    </row>
    <row r="13" spans="2:3" ht="12.75">
      <c r="B13" s="20" t="s">
        <v>20</v>
      </c>
      <c r="C13" s="66" t="e">
        <f>Day1!L17+Day2!L17+Day3!L17+Day4!L17+Day5!L17+Day6!L17+Day7!L17+Day8!L17+Day9!L17+Day10!L17</f>
        <v>#DIV/0!</v>
      </c>
    </row>
    <row r="14" spans="2:3" ht="12.75">
      <c r="B14" s="20" t="s">
        <v>21</v>
      </c>
      <c r="C14" s="66" t="e">
        <f>Day1!L18+Day2!L18+Day3!L18+Day4!L18+Day5!L18+Day6!L18+Day7!L18+Day8!L18+Day9!L18+Day10!L18</f>
        <v>#DIV/0!</v>
      </c>
    </row>
    <row r="15" spans="2:3" ht="12.75">
      <c r="B15" s="20" t="s">
        <v>23</v>
      </c>
      <c r="C15" s="66" t="e">
        <f>Day1!L19+Day2!L19+Day3!L19+Day4!L19+Day5!L19+Day6!L19+Day7!L19+Day8!L19+Day9!L19+Day10!L19</f>
        <v>#DIV/0!</v>
      </c>
    </row>
    <row r="16" spans="2:3" ht="12.75">
      <c r="B16" s="20" t="s">
        <v>22</v>
      </c>
      <c r="C16" s="66" t="e">
        <f>Day1!L20+Day2!L20+Day3!L20+Day4!L20+Day5!L20+Day6!L20+Day7!L20+Day8!L20+Day9!L20+Day10!L20</f>
        <v>#DIV/0!</v>
      </c>
    </row>
    <row r="17" spans="2:3" ht="12.75">
      <c r="B17" s="20" t="s">
        <v>60</v>
      </c>
      <c r="C17" s="66" t="e">
        <f>SUM(C7:C16)</f>
        <v>#DIV/0!</v>
      </c>
    </row>
    <row r="19" spans="4:6" ht="12.75">
      <c r="D19" s="6"/>
      <c r="E19" s="6"/>
      <c r="F19" s="6"/>
    </row>
    <row r="20" ht="12.75">
      <c r="B20" s="67" t="s">
        <v>54</v>
      </c>
    </row>
    <row r="21" ht="12.75">
      <c r="B21" t="s">
        <v>64</v>
      </c>
    </row>
    <row r="22" ht="12.75">
      <c r="B22" t="s">
        <v>55</v>
      </c>
    </row>
    <row r="23" ht="12.75">
      <c r="B23" t="s">
        <v>56</v>
      </c>
    </row>
    <row r="24" ht="12.75">
      <c r="B24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F24" sqref="F24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F28" sqref="F28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2" sqref="B22"/>
    </sheetView>
  </sheetViews>
  <sheetFormatPr defaultColWidth="9.140625" defaultRowHeight="12.75"/>
  <cols>
    <col min="1" max="1" width="13.7109375" style="0" customWidth="1"/>
    <col min="2" max="2" width="39.140625" style="0" customWidth="1"/>
  </cols>
  <sheetData>
    <row r="1" ht="12.75">
      <c r="A1" s="54" t="s">
        <v>63</v>
      </c>
    </row>
    <row r="3" spans="1:2" ht="12.75">
      <c r="A3" s="16" t="s">
        <v>1</v>
      </c>
      <c r="B3" s="51" t="s">
        <v>51</v>
      </c>
    </row>
    <row r="4" spans="1:2" ht="12.75">
      <c r="A4" s="18"/>
      <c r="B4" s="52" t="s">
        <v>50</v>
      </c>
    </row>
    <row r="5" spans="1:2" ht="12.75">
      <c r="A5" s="20" t="s">
        <v>3</v>
      </c>
      <c r="B5" s="50"/>
    </row>
    <row r="6" spans="1:2" ht="12.75">
      <c r="A6" s="20" t="s">
        <v>4</v>
      </c>
      <c r="B6" s="50"/>
    </row>
    <row r="7" spans="1:2" ht="12.75">
      <c r="A7" s="20" t="s">
        <v>5</v>
      </c>
      <c r="B7" s="50"/>
    </row>
    <row r="8" spans="1:2" ht="12.75">
      <c r="A8" s="20" t="s">
        <v>6</v>
      </c>
      <c r="B8" s="50"/>
    </row>
    <row r="9" spans="1:2" ht="12.75">
      <c r="A9" s="20" t="s">
        <v>7</v>
      </c>
      <c r="B9" s="50"/>
    </row>
    <row r="10" spans="1:2" ht="12.75">
      <c r="A10" s="20" t="s">
        <v>19</v>
      </c>
      <c r="B10" s="50"/>
    </row>
    <row r="11" spans="1:2" ht="12.75">
      <c r="A11" s="20" t="s">
        <v>20</v>
      </c>
      <c r="B11" s="50"/>
    </row>
    <row r="12" spans="1:2" ht="12.75">
      <c r="A12" s="20" t="s">
        <v>21</v>
      </c>
      <c r="B12" s="50"/>
    </row>
    <row r="13" spans="1:2" ht="12.75">
      <c r="A13" s="20" t="s">
        <v>23</v>
      </c>
      <c r="B13" s="50"/>
    </row>
    <row r="14" spans="1:2" ht="12.75">
      <c r="A14" s="20" t="s">
        <v>22</v>
      </c>
      <c r="B14" s="5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J28" sqref="J28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F26" sqref="F26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F5" sqref="F5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E4" sqref="E4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F3" sqref="F3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G28" sqref="G28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workbookViewId="0" topLeftCell="A1">
      <selection activeCell="F21" sqref="F21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48" right="0.17" top="0.8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F23" sqref="F23"/>
    </sheetView>
  </sheetViews>
  <sheetFormatPr defaultColWidth="9.140625" defaultRowHeight="12.75"/>
  <cols>
    <col min="1" max="1" width="1.421875" style="6" customWidth="1"/>
    <col min="2" max="2" width="13.28125" style="6" customWidth="1"/>
    <col min="3" max="8" width="10.421875" style="6" customWidth="1"/>
    <col min="9" max="9" width="11.140625" style="6" customWidth="1"/>
    <col min="10" max="10" width="12.140625" style="6" customWidth="1"/>
    <col min="11" max="11" width="3.421875" style="6" customWidth="1"/>
    <col min="12" max="12" width="12.28125" style="6" customWidth="1"/>
    <col min="13" max="13" width="4.28125" style="6" customWidth="1"/>
    <col min="14" max="14" width="10.28125" style="6" customWidth="1"/>
    <col min="15" max="16384" width="9.140625" style="6" customWidth="1"/>
  </cols>
  <sheetData>
    <row r="1" spans="2:11" ht="14.25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ht="12.75">
      <c r="B2" s="7"/>
    </row>
    <row r="3" spans="2:7" ht="12.75">
      <c r="B3" s="55" t="s">
        <v>10</v>
      </c>
      <c r="C3" s="61"/>
      <c r="D3" s="9"/>
      <c r="F3" s="10"/>
      <c r="G3" s="10"/>
    </row>
    <row r="4" spans="2:5" ht="12.75">
      <c r="B4" s="48" t="s">
        <v>38</v>
      </c>
      <c r="C4" s="62"/>
      <c r="D4" s="56" t="s">
        <v>13</v>
      </c>
      <c r="E4" s="37" t="s">
        <v>57</v>
      </c>
    </row>
    <row r="5" spans="2:5" ht="12.75">
      <c r="B5" s="48" t="s">
        <v>37</v>
      </c>
      <c r="C5" s="62"/>
      <c r="D5" s="56" t="s">
        <v>13</v>
      </c>
      <c r="E5" s="37" t="s">
        <v>58</v>
      </c>
    </row>
    <row r="6" spans="2:7" ht="12.75">
      <c r="B6" s="57" t="s">
        <v>39</v>
      </c>
      <c r="C6" s="58">
        <f>C4-C5</f>
        <v>0</v>
      </c>
      <c r="D6" s="56" t="s">
        <v>13</v>
      </c>
      <c r="F6" s="12"/>
      <c r="G6" s="12"/>
    </row>
    <row r="7" spans="2:7" ht="8.25" customHeight="1">
      <c r="B7" s="59"/>
      <c r="C7" s="60"/>
      <c r="D7" s="14"/>
      <c r="F7" s="15"/>
      <c r="G7" s="15"/>
    </row>
    <row r="9" spans="2:12" ht="12.75">
      <c r="B9" s="16" t="s">
        <v>1</v>
      </c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6" t="s">
        <v>30</v>
      </c>
      <c r="J9" s="16" t="s">
        <v>36</v>
      </c>
      <c r="L9" s="17" t="s">
        <v>32</v>
      </c>
    </row>
    <row r="10" spans="2:12" ht="12.75">
      <c r="B10" s="18"/>
      <c r="C10" s="18" t="s">
        <v>24</v>
      </c>
      <c r="D10" s="18" t="s">
        <v>26</v>
      </c>
      <c r="E10" s="18" t="s">
        <v>25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14</v>
      </c>
      <c r="L10" s="19" t="s">
        <v>14</v>
      </c>
    </row>
    <row r="11" spans="2:12" ht="12.75">
      <c r="B11" s="63" t="s">
        <v>3</v>
      </c>
      <c r="C11" s="47"/>
      <c r="D11" s="47"/>
      <c r="E11" s="47"/>
      <c r="F11" s="47"/>
      <c r="G11" s="47"/>
      <c r="H11" s="47"/>
      <c r="I11" s="21">
        <f aca="true" t="shared" si="0" ref="I11:I21">SUM(C11:H11)</f>
        <v>0</v>
      </c>
      <c r="J11" s="22">
        <f>(C11*$C$26)+(D11*$C$27)+(E11*$C$28)+(F11*$C$29)+(G11*$C$30)+(H11*$C$31)</f>
        <v>0</v>
      </c>
      <c r="L11" s="23" t="e">
        <f aca="true" t="shared" si="1" ref="L11:L20">($C$6/$J$21)*J11</f>
        <v>#DIV/0!</v>
      </c>
    </row>
    <row r="12" spans="2:12" ht="12.75">
      <c r="B12" s="63" t="s">
        <v>4</v>
      </c>
      <c r="C12" s="47"/>
      <c r="D12" s="47"/>
      <c r="E12" s="47"/>
      <c r="F12" s="47"/>
      <c r="G12" s="47"/>
      <c r="H12" s="47"/>
      <c r="I12" s="21">
        <f t="shared" si="0"/>
        <v>0</v>
      </c>
      <c r="J12" s="22">
        <f aca="true" t="shared" si="2" ref="J12:J20">(C12*$C$26)+(D12*$C$27)+(E12*$C$28)+(F12*$C$29)+(G12*$C$30)+(H12*$C$31)</f>
        <v>0</v>
      </c>
      <c r="L12" s="23" t="e">
        <f t="shared" si="1"/>
        <v>#DIV/0!</v>
      </c>
    </row>
    <row r="13" spans="2:12" ht="12.75">
      <c r="B13" s="63" t="s">
        <v>5</v>
      </c>
      <c r="C13" s="47"/>
      <c r="D13" s="47"/>
      <c r="E13" s="47"/>
      <c r="F13" s="47"/>
      <c r="G13" s="47"/>
      <c r="H13" s="47"/>
      <c r="I13" s="21">
        <f t="shared" si="0"/>
        <v>0</v>
      </c>
      <c r="J13" s="22">
        <f t="shared" si="2"/>
        <v>0</v>
      </c>
      <c r="L13" s="23" t="e">
        <f t="shared" si="1"/>
        <v>#DIV/0!</v>
      </c>
    </row>
    <row r="14" spans="2:12" ht="12.75">
      <c r="B14" s="63" t="s">
        <v>6</v>
      </c>
      <c r="C14" s="47"/>
      <c r="D14" s="47"/>
      <c r="E14" s="47"/>
      <c r="F14" s="47"/>
      <c r="G14" s="47"/>
      <c r="H14" s="47"/>
      <c r="I14" s="21">
        <f t="shared" si="0"/>
        <v>0</v>
      </c>
      <c r="J14" s="22">
        <f t="shared" si="2"/>
        <v>0</v>
      </c>
      <c r="L14" s="23" t="e">
        <f t="shared" si="1"/>
        <v>#DIV/0!</v>
      </c>
    </row>
    <row r="15" spans="2:12" ht="12.75">
      <c r="B15" s="63" t="s">
        <v>7</v>
      </c>
      <c r="C15" s="47"/>
      <c r="D15" s="47"/>
      <c r="E15" s="47"/>
      <c r="F15" s="47"/>
      <c r="G15" s="47"/>
      <c r="H15" s="47"/>
      <c r="I15" s="21">
        <f t="shared" si="0"/>
        <v>0</v>
      </c>
      <c r="J15" s="22">
        <f t="shared" si="2"/>
        <v>0</v>
      </c>
      <c r="L15" s="23" t="e">
        <f t="shared" si="1"/>
        <v>#DIV/0!</v>
      </c>
    </row>
    <row r="16" spans="2:12" ht="12.75">
      <c r="B16" s="63" t="s">
        <v>19</v>
      </c>
      <c r="C16" s="47"/>
      <c r="D16" s="47"/>
      <c r="E16" s="47"/>
      <c r="F16" s="47"/>
      <c r="G16" s="47"/>
      <c r="H16" s="47"/>
      <c r="I16" s="21">
        <f t="shared" si="0"/>
        <v>0</v>
      </c>
      <c r="J16" s="22">
        <f t="shared" si="2"/>
        <v>0</v>
      </c>
      <c r="L16" s="23" t="e">
        <f t="shared" si="1"/>
        <v>#DIV/0!</v>
      </c>
    </row>
    <row r="17" spans="2:12" ht="12.75">
      <c r="B17" s="63" t="s">
        <v>20</v>
      </c>
      <c r="C17" s="47"/>
      <c r="D17" s="47"/>
      <c r="E17" s="47"/>
      <c r="F17" s="47"/>
      <c r="G17" s="47"/>
      <c r="H17" s="47"/>
      <c r="I17" s="21">
        <f t="shared" si="0"/>
        <v>0</v>
      </c>
      <c r="J17" s="22">
        <f t="shared" si="2"/>
        <v>0</v>
      </c>
      <c r="L17" s="23" t="e">
        <f t="shared" si="1"/>
        <v>#DIV/0!</v>
      </c>
    </row>
    <row r="18" spans="2:14" ht="12.75">
      <c r="B18" s="63" t="s">
        <v>21</v>
      </c>
      <c r="C18" s="47"/>
      <c r="D18" s="47"/>
      <c r="E18" s="47"/>
      <c r="F18" s="47"/>
      <c r="G18" s="47"/>
      <c r="H18" s="47"/>
      <c r="I18" s="21">
        <f t="shared" si="0"/>
        <v>0</v>
      </c>
      <c r="J18" s="22">
        <f t="shared" si="2"/>
        <v>0</v>
      </c>
      <c r="L18" s="23" t="e">
        <f t="shared" si="1"/>
        <v>#DIV/0!</v>
      </c>
      <c r="N18" s="24" t="s">
        <v>42</v>
      </c>
    </row>
    <row r="19" spans="2:14" ht="12.75">
      <c r="B19" s="63" t="s">
        <v>23</v>
      </c>
      <c r="C19" s="47"/>
      <c r="D19" s="47"/>
      <c r="E19" s="47"/>
      <c r="F19" s="47"/>
      <c r="G19" s="47"/>
      <c r="H19" s="47"/>
      <c r="I19" s="21">
        <f t="shared" si="0"/>
        <v>0</v>
      </c>
      <c r="J19" s="22">
        <f t="shared" si="2"/>
        <v>0</v>
      </c>
      <c r="L19" s="23" t="e">
        <f t="shared" si="1"/>
        <v>#DIV/0!</v>
      </c>
      <c r="N19" s="24" t="s">
        <v>43</v>
      </c>
    </row>
    <row r="20" spans="2:18" ht="12.75">
      <c r="B20" s="63" t="s">
        <v>22</v>
      </c>
      <c r="C20" s="47"/>
      <c r="D20" s="47"/>
      <c r="E20" s="47"/>
      <c r="F20" s="47"/>
      <c r="G20" s="47"/>
      <c r="H20" s="47"/>
      <c r="I20" s="21">
        <f t="shared" si="0"/>
        <v>0</v>
      </c>
      <c r="J20" s="22">
        <f t="shared" si="2"/>
        <v>0</v>
      </c>
      <c r="L20" s="23" t="e">
        <f t="shared" si="1"/>
        <v>#DIV/0!</v>
      </c>
      <c r="N20" s="24" t="s">
        <v>44</v>
      </c>
      <c r="O20" s="49" t="s">
        <v>45</v>
      </c>
      <c r="P20" s="1"/>
      <c r="Q20" s="1"/>
      <c r="R20" s="1"/>
    </row>
    <row r="21" spans="2:18" ht="12.75">
      <c r="B21" s="25" t="s">
        <v>8</v>
      </c>
      <c r="C21" s="26">
        <f>SUM(C11:C20)</f>
        <v>0</v>
      </c>
      <c r="D21" s="26">
        <f>SUM(D11:D20)</f>
        <v>0</v>
      </c>
      <c r="E21" s="26">
        <f>SUM(E11:E20)</f>
        <v>0</v>
      </c>
      <c r="F21" s="26">
        <f>SUM(F11:F20)</f>
        <v>0</v>
      </c>
      <c r="G21" s="26">
        <f>SUM(G11:G20)</f>
        <v>0</v>
      </c>
      <c r="H21" s="26">
        <f>SUM(H11:H20)</f>
        <v>0</v>
      </c>
      <c r="I21" s="21">
        <f t="shared" si="0"/>
        <v>0</v>
      </c>
      <c r="J21" s="27">
        <f>SUM(J11:J20)</f>
        <v>0</v>
      </c>
      <c r="L21" s="28" t="e">
        <f>SUM(L11:L20)</f>
        <v>#DIV/0!</v>
      </c>
      <c r="N21" s="29" t="e">
        <f>((L21-J21)/J21)</f>
        <v>#DIV/0!</v>
      </c>
      <c r="O21" s="1" t="s">
        <v>46</v>
      </c>
      <c r="P21" s="1"/>
      <c r="Q21" s="1"/>
      <c r="R21" s="1"/>
    </row>
    <row r="22" spans="2:18" ht="12.75">
      <c r="B22" s="30"/>
      <c r="C22" s="31"/>
      <c r="D22" s="31"/>
      <c r="E22" s="31"/>
      <c r="F22" s="31"/>
      <c r="G22" s="31"/>
      <c r="H22" s="15"/>
      <c r="I22" s="32"/>
      <c r="O22" s="1" t="s">
        <v>48</v>
      </c>
      <c r="P22" s="1"/>
      <c r="Q22" s="1"/>
      <c r="R22" s="1"/>
    </row>
    <row r="23" spans="2:15" ht="12.75">
      <c r="B23" s="30" t="s">
        <v>49</v>
      </c>
      <c r="C23" s="31"/>
      <c r="D23" s="31"/>
      <c r="E23" s="31"/>
      <c r="F23" s="31"/>
      <c r="G23" s="31"/>
      <c r="H23" s="33" t="s">
        <v>33</v>
      </c>
      <c r="I23" s="32"/>
      <c r="O23" s="37" t="s">
        <v>47</v>
      </c>
    </row>
    <row r="24" spans="2:7" ht="12.75">
      <c r="B24" s="34"/>
      <c r="C24" s="35"/>
      <c r="D24" s="36"/>
      <c r="E24" s="36"/>
      <c r="F24" s="36"/>
      <c r="G24" s="36"/>
    </row>
    <row r="25" spans="2:8" ht="12.75">
      <c r="B25" s="8" t="s">
        <v>2</v>
      </c>
      <c r="C25" s="38"/>
      <c r="D25" s="9"/>
      <c r="H25" s="40" t="s">
        <v>59</v>
      </c>
    </row>
    <row r="26" spans="2:9" ht="12.75">
      <c r="B26" s="20" t="s">
        <v>12</v>
      </c>
      <c r="C26" s="53">
        <v>2.5</v>
      </c>
      <c r="D26" s="11" t="s">
        <v>13</v>
      </c>
      <c r="E26" s="39"/>
      <c r="F26" s="39"/>
      <c r="G26" s="39"/>
      <c r="H26" s="41" t="s">
        <v>34</v>
      </c>
      <c r="I26" s="34"/>
    </row>
    <row r="27" spans="2:12" ht="12.75">
      <c r="B27" s="20" t="s">
        <v>15</v>
      </c>
      <c r="C27" s="53">
        <v>4.5</v>
      </c>
      <c r="D27" s="11" t="s">
        <v>13</v>
      </c>
      <c r="E27" s="39"/>
      <c r="F27" s="39"/>
      <c r="G27" s="39"/>
      <c r="H27" s="41" t="s">
        <v>35</v>
      </c>
      <c r="I27" s="42"/>
      <c r="J27" s="42"/>
      <c r="K27" s="42"/>
      <c r="L27" s="42"/>
    </row>
    <row r="28" spans="2:12" ht="12.75">
      <c r="B28" s="20" t="s">
        <v>11</v>
      </c>
      <c r="C28" s="53">
        <v>7.5</v>
      </c>
      <c r="D28" s="11" t="s">
        <v>13</v>
      </c>
      <c r="E28" s="39"/>
      <c r="F28" s="39"/>
      <c r="G28" s="39"/>
      <c r="I28" s="42"/>
      <c r="J28" s="42"/>
      <c r="K28" s="42"/>
      <c r="L28" s="42"/>
    </row>
    <row r="29" spans="2:4" ht="12.75">
      <c r="B29" s="20" t="s">
        <v>16</v>
      </c>
      <c r="C29" s="53">
        <v>6</v>
      </c>
      <c r="D29" s="11" t="s">
        <v>13</v>
      </c>
    </row>
    <row r="30" spans="2:7" ht="12.75">
      <c r="B30" s="20" t="s">
        <v>17</v>
      </c>
      <c r="C30" s="53">
        <v>7.5</v>
      </c>
      <c r="D30" s="11" t="s">
        <v>13</v>
      </c>
      <c r="E30" s="43" t="s">
        <v>41</v>
      </c>
      <c r="F30" s="39"/>
      <c r="G30" s="39"/>
    </row>
    <row r="31" spans="2:7" ht="12.75">
      <c r="B31" s="20" t="s">
        <v>18</v>
      </c>
      <c r="C31" s="53">
        <v>9.5</v>
      </c>
      <c r="D31" s="11" t="s">
        <v>13</v>
      </c>
      <c r="E31" s="43" t="s">
        <v>40</v>
      </c>
      <c r="G31" s="39"/>
    </row>
    <row r="32" spans="2:7" ht="7.5" customHeight="1">
      <c r="B32" s="13"/>
      <c r="C32" s="44"/>
      <c r="D32" s="45"/>
      <c r="E32" s="46"/>
      <c r="F32" s="46"/>
      <c r="G32" s="46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Godfrey</dc:creator>
  <cp:keywords/>
  <dc:description/>
  <cp:lastModifiedBy>L Godfrey</cp:lastModifiedBy>
  <cp:lastPrinted>2002-10-23T07:13:45Z</cp:lastPrinted>
  <dcterms:created xsi:type="dcterms:W3CDTF">2002-06-25T14:14:53Z</dcterms:created>
  <dcterms:modified xsi:type="dcterms:W3CDTF">2002-10-24T06:38:26Z</dcterms:modified>
  <cp:category/>
  <cp:version/>
  <cp:contentType/>
  <cp:contentStatus/>
</cp:coreProperties>
</file>